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Teaching &amp; Learning\09 Media\HOF\201920\"/>
    </mc:Choice>
  </mc:AlternateContent>
  <bookViews>
    <workbookView xWindow="0" yWindow="0" windowWidth="28800" windowHeight="117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1" l="1"/>
  <c r="P12" i="1"/>
  <c r="P13" i="1"/>
  <c r="P14" i="1"/>
  <c r="P8" i="1"/>
  <c r="P6" i="1"/>
  <c r="O3" i="1"/>
  <c r="P3" i="1" s="1"/>
  <c r="O4" i="1"/>
  <c r="P4" i="1" s="1"/>
  <c r="O5" i="1"/>
  <c r="P5" i="1"/>
  <c r="O6" i="1"/>
  <c r="O7" i="1"/>
  <c r="P7" i="1"/>
  <c r="O8" i="1"/>
  <c r="O9" i="1"/>
  <c r="P9" i="1"/>
  <c r="O10" i="1"/>
  <c r="P10" i="1" s="1"/>
  <c r="O11" i="1"/>
  <c r="P11" i="1" s="1"/>
  <c r="O12" i="1"/>
  <c r="O13" i="1"/>
  <c r="O14" i="1"/>
  <c r="P2" i="1"/>
  <c r="O2" i="1"/>
  <c r="M10" i="1"/>
  <c r="M11" i="1"/>
  <c r="M12" i="1"/>
  <c r="M13" i="1"/>
  <c r="M14" i="1"/>
  <c r="M9" i="1"/>
  <c r="M8" i="1"/>
  <c r="M6" i="1"/>
  <c r="M4" i="1"/>
  <c r="M5" i="1"/>
  <c r="M7" i="1"/>
  <c r="M3" i="1"/>
  <c r="L2" i="1"/>
  <c r="M2" i="1" s="1"/>
</calcChain>
</file>

<file path=xl/comments1.xml><?xml version="1.0" encoding="utf-8"?>
<comments xmlns="http://schemas.openxmlformats.org/spreadsheetml/2006/main">
  <authors>
    <author>Emma Smyth</author>
  </authors>
  <commentList>
    <comment ref="N4" authorId="0" shapeId="0">
      <text>
        <r>
          <rPr>
            <b/>
            <sz val="9"/>
            <color indexed="81"/>
            <rFont val="Tahoma"/>
            <charset val="1"/>
          </rPr>
          <t>Emma Smyth:</t>
        </r>
        <r>
          <rPr>
            <sz val="9"/>
            <color indexed="81"/>
            <rFont val="Tahoma"/>
            <charset val="1"/>
          </rPr>
          <t xml:space="preserve">
exam - ext. assessment </t>
        </r>
      </text>
    </comment>
    <comment ref="L5" authorId="0" shapeId="0">
      <text>
        <r>
          <rPr>
            <b/>
            <sz val="9"/>
            <color indexed="81"/>
            <rFont val="Tahoma"/>
            <family val="2"/>
          </rPr>
          <t>Emma Smyth:</t>
        </r>
        <r>
          <rPr>
            <sz val="9"/>
            <color indexed="81"/>
            <rFont val="Tahoma"/>
            <family val="2"/>
          </rPr>
          <t xml:space="preserve">
double up with 10</t>
        </r>
      </text>
    </comment>
    <comment ref="L9" authorId="0" shapeId="0">
      <text>
        <r>
          <rPr>
            <b/>
            <sz val="9"/>
            <color indexed="81"/>
            <rFont val="Tahoma"/>
            <family val="2"/>
          </rPr>
          <t>Emma Smyth:</t>
        </r>
        <r>
          <rPr>
            <sz val="9"/>
            <color indexed="81"/>
            <rFont val="Tahoma"/>
            <family val="2"/>
          </rPr>
          <t xml:space="preserve">
doubles up with 4</t>
        </r>
      </text>
    </comment>
    <comment ref="L13" authorId="0" shapeId="0">
      <text>
        <r>
          <rPr>
            <b/>
            <sz val="9"/>
            <color indexed="81"/>
            <rFont val="Tahoma"/>
            <charset val="1"/>
          </rPr>
          <t>Emma Smyth:</t>
        </r>
        <r>
          <rPr>
            <sz val="9"/>
            <color indexed="81"/>
            <rFont val="Tahoma"/>
            <charset val="1"/>
          </rPr>
          <t xml:space="preserve">
Shared with Units 10 + 4</t>
        </r>
      </text>
    </comment>
  </commentList>
</comments>
</file>

<file path=xl/sharedStrings.xml><?xml version="1.0" encoding="utf-8"?>
<sst xmlns="http://schemas.openxmlformats.org/spreadsheetml/2006/main" count="51" uniqueCount="40">
  <si>
    <t>Year 12</t>
  </si>
  <si>
    <t>Nov/Dec</t>
  </si>
  <si>
    <t>Sep/Oct</t>
  </si>
  <si>
    <t>Feb/Easter</t>
  </si>
  <si>
    <t>Easter/May</t>
  </si>
  <si>
    <t>June/July</t>
  </si>
  <si>
    <t>ESM x2T</t>
  </si>
  <si>
    <t>CBR x4T</t>
  </si>
  <si>
    <t>ZOL x3T</t>
  </si>
  <si>
    <t>Year 13</t>
  </si>
  <si>
    <t>ESM + ZOL x4S+T</t>
  </si>
  <si>
    <t>ESM x4T</t>
  </si>
  <si>
    <t>CBR x3T</t>
  </si>
  <si>
    <t>CBR x2S+T</t>
  </si>
  <si>
    <t>Jan/Feb</t>
  </si>
  <si>
    <t>NHI x5</t>
  </si>
  <si>
    <t xml:space="preserve"> NHI x2S+T</t>
  </si>
  <si>
    <t>already completed:</t>
  </si>
  <si>
    <t>Left to do:</t>
  </si>
  <si>
    <t>Unit 1</t>
  </si>
  <si>
    <t>Unit 4</t>
  </si>
  <si>
    <t>Unit 2</t>
  </si>
  <si>
    <t>Unit 3</t>
  </si>
  <si>
    <t>Unit 5</t>
  </si>
  <si>
    <t>Unit 6</t>
  </si>
  <si>
    <t>Unit 8</t>
  </si>
  <si>
    <t>Unit 10</t>
  </si>
  <si>
    <t>Unit 11</t>
  </si>
  <si>
    <t>Unit 15</t>
  </si>
  <si>
    <t>Unit 17</t>
  </si>
  <si>
    <t>Unit 21</t>
  </si>
  <si>
    <t>Unit 27</t>
  </si>
  <si>
    <t>Short/over? +ive number shows under, -ive number shows over</t>
  </si>
  <si>
    <t>Unit</t>
  </si>
  <si>
    <t>Hours in timetable</t>
  </si>
  <si>
    <t>4+10+21</t>
  </si>
  <si>
    <t>HW 1hr per week + mock exams</t>
  </si>
  <si>
    <t>Total hours</t>
  </si>
  <si>
    <t>ESM x2 T+S</t>
  </si>
  <si>
    <t>ZOL x2 T+S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</si>
</sst>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1">
    <cellStyle name="Normal" xfId="0" builtinId="0"/>
  </cellStyles>
  <dxfs count="5"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8"/>
  <sheetViews>
    <sheetView tabSelected="1" workbookViewId="0">
      <selection activeCell="O17" sqref="O17"/>
    </sheetView>
  </sheetViews>
  <sheetFormatPr defaultRowHeight="15" x14ac:dyDescent="0.25"/>
  <cols>
    <col min="1" max="1" width="11" bestFit="1" customWidth="1"/>
    <col min="2" max="2" width="15.42578125" bestFit="1" customWidth="1"/>
    <col min="3" max="3" width="15.42578125" customWidth="1"/>
    <col min="4" max="4" width="10.140625" bestFit="1" customWidth="1"/>
    <col min="5" max="5" width="9.85546875" bestFit="1" customWidth="1"/>
    <col min="7" max="8" width="9.7109375" bestFit="1" customWidth="1"/>
    <col min="9" max="9" width="18.42578125" bestFit="1" customWidth="1"/>
    <col min="10" max="10" width="16.42578125" customWidth="1"/>
    <col min="11" max="11" width="7.140625" bestFit="1" customWidth="1"/>
    <col min="12" max="12" width="12.85546875" customWidth="1"/>
    <col min="13" max="13" width="29.28515625" customWidth="1"/>
    <col min="14" max="14" width="14.7109375" customWidth="1"/>
    <col min="15" max="15" width="9" customWidth="1"/>
    <col min="16" max="16" width="35" customWidth="1"/>
  </cols>
  <sheetData>
    <row r="1" spans="1:16" ht="48" customHeight="1" x14ac:dyDescent="0.25">
      <c r="A1" t="s">
        <v>0</v>
      </c>
      <c r="K1" s="10" t="s">
        <v>33</v>
      </c>
      <c r="L1" s="10" t="s">
        <v>34</v>
      </c>
      <c r="M1" s="10" t="s">
        <v>32</v>
      </c>
      <c r="N1" s="11" t="s">
        <v>36</v>
      </c>
      <c r="O1" s="11" t="s">
        <v>37</v>
      </c>
      <c r="P1" s="10" t="s">
        <v>32</v>
      </c>
    </row>
    <row r="2" spans="1:16" x14ac:dyDescent="0.25">
      <c r="A2" s="2"/>
      <c r="B2" s="2" t="s">
        <v>38</v>
      </c>
      <c r="C2" s="2" t="s">
        <v>39</v>
      </c>
      <c r="D2" s="2" t="s">
        <v>16</v>
      </c>
      <c r="E2" s="2" t="s">
        <v>6</v>
      </c>
      <c r="F2" s="2" t="s">
        <v>8</v>
      </c>
      <c r="G2" s="2" t="s">
        <v>7</v>
      </c>
      <c r="I2" s="4" t="s">
        <v>18</v>
      </c>
      <c r="K2" s="1" t="s">
        <v>19</v>
      </c>
      <c r="L2" s="1">
        <f>SUM(2*32)</f>
        <v>64</v>
      </c>
      <c r="M2" s="1">
        <f>SUM(90-L2)</f>
        <v>26</v>
      </c>
      <c r="N2" s="6">
        <v>34</v>
      </c>
      <c r="O2" s="6">
        <f>SUM(L2+N2)</f>
        <v>98</v>
      </c>
      <c r="P2" s="6">
        <f>SUM(90-O2)</f>
        <v>-8</v>
      </c>
    </row>
    <row r="3" spans="1:16" x14ac:dyDescent="0.25">
      <c r="A3" s="2" t="s">
        <v>2</v>
      </c>
      <c r="B3" s="1">
        <v>4</v>
      </c>
      <c r="C3" s="1">
        <v>10</v>
      </c>
      <c r="D3" s="1">
        <v>1</v>
      </c>
      <c r="E3" s="1">
        <v>27</v>
      </c>
      <c r="F3" s="1">
        <v>6</v>
      </c>
      <c r="G3" s="1">
        <v>5</v>
      </c>
      <c r="I3" s="1">
        <v>8</v>
      </c>
      <c r="K3" s="1" t="s">
        <v>21</v>
      </c>
      <c r="L3" s="1">
        <v>103</v>
      </c>
      <c r="M3" s="1">
        <f>SUM(90-L3)</f>
        <v>-13</v>
      </c>
      <c r="N3" s="6"/>
      <c r="O3" s="6">
        <f t="shared" ref="O3:O14" si="0">SUM(L3+N3)</f>
        <v>103</v>
      </c>
      <c r="P3" s="6">
        <f t="shared" ref="P3:P9" si="1">SUM(90-O3)</f>
        <v>-13</v>
      </c>
    </row>
    <row r="4" spans="1:16" x14ac:dyDescent="0.25">
      <c r="A4" s="2" t="s">
        <v>1</v>
      </c>
      <c r="B4" s="1">
        <v>4</v>
      </c>
      <c r="C4" s="1">
        <v>10</v>
      </c>
      <c r="D4" s="1">
        <v>1</v>
      </c>
      <c r="E4" s="1">
        <v>27</v>
      </c>
      <c r="F4" s="1">
        <v>6</v>
      </c>
      <c r="G4" s="1">
        <v>5</v>
      </c>
      <c r="I4" s="5">
        <v>3</v>
      </c>
      <c r="K4" s="1" t="s">
        <v>22</v>
      </c>
      <c r="L4" s="1">
        <v>96</v>
      </c>
      <c r="M4" s="1">
        <f>SUM(120-L4)</f>
        <v>24</v>
      </c>
      <c r="N4" s="6">
        <v>30</v>
      </c>
      <c r="O4" s="6">
        <f t="shared" si="0"/>
        <v>126</v>
      </c>
      <c r="P4" s="6">
        <f>SUM(120-O4)</f>
        <v>-6</v>
      </c>
    </row>
    <row r="5" spans="1:16" x14ac:dyDescent="0.25">
      <c r="A5" s="2" t="s">
        <v>14</v>
      </c>
      <c r="B5" s="1">
        <v>4</v>
      </c>
      <c r="C5" s="1">
        <v>10</v>
      </c>
      <c r="D5" s="1">
        <v>1</v>
      </c>
      <c r="E5" s="1">
        <v>27</v>
      </c>
      <c r="F5" s="1">
        <v>6</v>
      </c>
      <c r="G5" s="1">
        <v>5</v>
      </c>
      <c r="I5" s="5">
        <v>2</v>
      </c>
      <c r="K5" s="1" t="s">
        <v>20</v>
      </c>
      <c r="L5" s="1">
        <v>288</v>
      </c>
      <c r="M5" s="1">
        <f t="shared" ref="M5:M7" si="2">SUM(90-L5)</f>
        <v>-198</v>
      </c>
      <c r="N5" s="6"/>
      <c r="O5" s="6">
        <f t="shared" si="0"/>
        <v>288</v>
      </c>
      <c r="P5" s="6">
        <f t="shared" si="1"/>
        <v>-198</v>
      </c>
    </row>
    <row r="6" spans="1:16" x14ac:dyDescent="0.25">
      <c r="A6" s="2" t="s">
        <v>3</v>
      </c>
      <c r="B6" s="1">
        <v>4</v>
      </c>
      <c r="C6" s="1">
        <v>10</v>
      </c>
      <c r="D6" s="1">
        <v>1</v>
      </c>
      <c r="E6" s="1">
        <v>27</v>
      </c>
      <c r="F6" s="7">
        <v>6</v>
      </c>
      <c r="G6" s="1">
        <v>5</v>
      </c>
      <c r="I6" s="1">
        <v>15</v>
      </c>
      <c r="K6" s="1" t="s">
        <v>23</v>
      </c>
      <c r="L6" s="1">
        <v>160</v>
      </c>
      <c r="M6" s="1">
        <f>SUM(120-L6)</f>
        <v>-40</v>
      </c>
      <c r="N6" s="6"/>
      <c r="O6" s="6">
        <f t="shared" si="0"/>
        <v>160</v>
      </c>
      <c r="P6" s="6">
        <f>SUM(120-O6)</f>
        <v>-40</v>
      </c>
    </row>
    <row r="7" spans="1:16" x14ac:dyDescent="0.25">
      <c r="A7" s="2" t="s">
        <v>4</v>
      </c>
      <c r="B7" s="1">
        <v>4</v>
      </c>
      <c r="C7" s="1">
        <v>10</v>
      </c>
      <c r="D7" s="1">
        <v>1</v>
      </c>
      <c r="E7" s="1">
        <v>27</v>
      </c>
      <c r="F7" s="1">
        <v>17</v>
      </c>
      <c r="G7" s="1">
        <v>5</v>
      </c>
      <c r="I7" s="1">
        <v>11</v>
      </c>
      <c r="K7" s="1" t="s">
        <v>24</v>
      </c>
      <c r="L7" s="1">
        <v>78</v>
      </c>
      <c r="M7" s="1">
        <f t="shared" si="2"/>
        <v>12</v>
      </c>
      <c r="N7" s="6">
        <v>26</v>
      </c>
      <c r="O7" s="6">
        <f t="shared" si="0"/>
        <v>104</v>
      </c>
      <c r="P7" s="6">
        <f t="shared" si="1"/>
        <v>-14</v>
      </c>
    </row>
    <row r="8" spans="1:16" x14ac:dyDescent="0.25">
      <c r="A8" s="2" t="s">
        <v>5</v>
      </c>
      <c r="B8" s="1">
        <v>4</v>
      </c>
      <c r="C8" s="1">
        <v>10</v>
      </c>
      <c r="D8" s="1">
        <v>21</v>
      </c>
      <c r="E8" s="1">
        <v>17</v>
      </c>
      <c r="F8" s="1">
        <v>17</v>
      </c>
      <c r="G8" s="1">
        <v>8</v>
      </c>
      <c r="I8" s="1"/>
      <c r="K8" s="1" t="s">
        <v>25</v>
      </c>
      <c r="L8" s="1">
        <v>94</v>
      </c>
      <c r="M8" s="1">
        <f>SUM(120-L8)</f>
        <v>26</v>
      </c>
      <c r="N8" s="6">
        <v>32</v>
      </c>
      <c r="O8" s="6">
        <f t="shared" si="0"/>
        <v>126</v>
      </c>
      <c r="P8" s="6">
        <f>SUM(120-O8)</f>
        <v>-6</v>
      </c>
    </row>
    <row r="9" spans="1:16" x14ac:dyDescent="0.25">
      <c r="K9" s="1" t="s">
        <v>26</v>
      </c>
      <c r="L9" s="1">
        <v>288</v>
      </c>
      <c r="M9" s="1">
        <f>SUM(60-L9)</f>
        <v>-228</v>
      </c>
      <c r="N9" s="6"/>
      <c r="O9" s="6">
        <f t="shared" si="0"/>
        <v>288</v>
      </c>
      <c r="P9" s="6">
        <f t="shared" si="1"/>
        <v>-198</v>
      </c>
    </row>
    <row r="10" spans="1:16" x14ac:dyDescent="0.25">
      <c r="K10" s="1" t="s">
        <v>27</v>
      </c>
      <c r="L10" s="1">
        <v>51</v>
      </c>
      <c r="M10" s="1">
        <f t="shared" ref="M10:M14" si="3">SUM(60-L10)</f>
        <v>9</v>
      </c>
      <c r="N10" s="6">
        <v>17</v>
      </c>
      <c r="O10" s="6">
        <f t="shared" si="0"/>
        <v>68</v>
      </c>
      <c r="P10" s="6">
        <f>SUM(60-O10)</f>
        <v>-8</v>
      </c>
    </row>
    <row r="11" spans="1:16" x14ac:dyDescent="0.25">
      <c r="A11" t="s">
        <v>9</v>
      </c>
      <c r="K11" s="1" t="s">
        <v>28</v>
      </c>
      <c r="L11" s="1">
        <v>75</v>
      </c>
      <c r="M11" s="1">
        <f t="shared" si="3"/>
        <v>-15</v>
      </c>
      <c r="N11" s="6"/>
      <c r="O11" s="6">
        <f t="shared" si="0"/>
        <v>75</v>
      </c>
      <c r="P11" s="6">
        <f t="shared" ref="P11:P14" si="4">SUM(60-O11)</f>
        <v>-15</v>
      </c>
    </row>
    <row r="12" spans="1:16" x14ac:dyDescent="0.25">
      <c r="A12" s="2"/>
      <c r="B12" s="2" t="s">
        <v>10</v>
      </c>
      <c r="C12" s="2" t="s">
        <v>13</v>
      </c>
      <c r="D12" s="2" t="s">
        <v>11</v>
      </c>
      <c r="E12" s="2" t="s">
        <v>12</v>
      </c>
      <c r="F12" s="3" t="s">
        <v>15</v>
      </c>
      <c r="I12" s="4" t="s">
        <v>17</v>
      </c>
      <c r="K12" s="1" t="s">
        <v>29</v>
      </c>
      <c r="L12" s="1">
        <v>53</v>
      </c>
      <c r="M12" s="1">
        <f t="shared" si="3"/>
        <v>7</v>
      </c>
      <c r="N12" s="6"/>
      <c r="O12" s="6">
        <f t="shared" si="0"/>
        <v>53</v>
      </c>
      <c r="P12" s="6">
        <f t="shared" si="4"/>
        <v>7</v>
      </c>
    </row>
    <row r="13" spans="1:16" x14ac:dyDescent="0.25">
      <c r="A13" s="2" t="s">
        <v>2</v>
      </c>
      <c r="B13" s="1" t="s">
        <v>35</v>
      </c>
      <c r="C13" s="1">
        <v>8</v>
      </c>
      <c r="D13" s="1">
        <v>6</v>
      </c>
      <c r="E13" s="1">
        <v>11</v>
      </c>
      <c r="F13" s="1">
        <v>15</v>
      </c>
      <c r="I13" s="1">
        <v>1</v>
      </c>
      <c r="K13" s="1" t="s">
        <v>30</v>
      </c>
      <c r="L13" s="1">
        <v>142</v>
      </c>
      <c r="M13" s="1">
        <f t="shared" si="3"/>
        <v>-82</v>
      </c>
      <c r="N13" s="6"/>
      <c r="O13" s="6">
        <f t="shared" si="0"/>
        <v>142</v>
      </c>
      <c r="P13" s="6">
        <f t="shared" si="4"/>
        <v>-82</v>
      </c>
    </row>
    <row r="14" spans="1:16" x14ac:dyDescent="0.25">
      <c r="A14" s="2" t="s">
        <v>1</v>
      </c>
      <c r="B14" s="1" t="s">
        <v>35</v>
      </c>
      <c r="C14" s="1">
        <v>8</v>
      </c>
      <c r="D14" s="1">
        <v>3</v>
      </c>
      <c r="E14" s="1">
        <v>11</v>
      </c>
      <c r="F14" s="1">
        <v>15</v>
      </c>
      <c r="I14" s="5">
        <v>5</v>
      </c>
      <c r="K14" s="1" t="s">
        <v>31</v>
      </c>
      <c r="L14" s="1">
        <v>64</v>
      </c>
      <c r="M14" s="1">
        <f t="shared" si="3"/>
        <v>-4</v>
      </c>
      <c r="N14" s="6"/>
      <c r="O14" s="6">
        <f t="shared" si="0"/>
        <v>64</v>
      </c>
      <c r="P14" s="6">
        <f t="shared" si="4"/>
        <v>-4</v>
      </c>
    </row>
    <row r="15" spans="1:16" x14ac:dyDescent="0.25">
      <c r="A15" s="2" t="s">
        <v>14</v>
      </c>
      <c r="B15" s="1" t="s">
        <v>35</v>
      </c>
      <c r="C15" s="1">
        <v>8</v>
      </c>
      <c r="D15" s="1">
        <v>3</v>
      </c>
      <c r="E15" s="1">
        <v>11</v>
      </c>
      <c r="F15" s="1">
        <v>2</v>
      </c>
      <c r="I15" s="5">
        <v>27</v>
      </c>
      <c r="J15" s="9"/>
      <c r="K15" s="8"/>
      <c r="L15" s="8">
        <f>SUM(L2:L14)</f>
        <v>1556</v>
      </c>
      <c r="M15" s="8"/>
    </row>
    <row r="16" spans="1:16" x14ac:dyDescent="0.25">
      <c r="A16" s="2" t="s">
        <v>3</v>
      </c>
      <c r="B16" s="1" t="s">
        <v>35</v>
      </c>
      <c r="C16" s="1">
        <v>8</v>
      </c>
      <c r="D16" s="1">
        <v>3</v>
      </c>
      <c r="E16" s="1">
        <v>11</v>
      </c>
      <c r="F16" s="1">
        <v>2</v>
      </c>
      <c r="I16" s="1">
        <v>17</v>
      </c>
    </row>
    <row r="17" spans="1:9" x14ac:dyDescent="0.25">
      <c r="A17" s="2" t="s">
        <v>4</v>
      </c>
      <c r="B17" s="1" t="s">
        <v>35</v>
      </c>
      <c r="C17" s="1">
        <v>8</v>
      </c>
      <c r="D17" s="1">
        <v>3</v>
      </c>
      <c r="E17" s="1">
        <v>2</v>
      </c>
      <c r="F17" s="1">
        <v>2</v>
      </c>
      <c r="I17" s="1"/>
    </row>
    <row r="18" spans="1:9" x14ac:dyDescent="0.25">
      <c r="A18" s="2" t="s">
        <v>5</v>
      </c>
      <c r="B18" s="1"/>
      <c r="C18" s="1"/>
      <c r="D18" s="1"/>
      <c r="E18" s="1"/>
      <c r="F18" s="1"/>
      <c r="I18" s="1"/>
    </row>
  </sheetData>
  <conditionalFormatting sqref="M2:M14">
    <cfRule type="cellIs" dxfId="4" priority="3" operator="between">
      <formula>10</formula>
      <formula>-10</formula>
    </cfRule>
    <cfRule type="cellIs" dxfId="3" priority="4" operator="between">
      <formula>-100</formula>
      <formula>-1</formula>
    </cfRule>
    <cfRule type="cellIs" dxfId="2" priority="5" operator="between">
      <formula>0</formula>
      <formula>100</formula>
    </cfRule>
  </conditionalFormatting>
  <conditionalFormatting sqref="P2:P14">
    <cfRule type="cellIs" dxfId="1" priority="1" operator="between">
      <formula>1</formula>
      <formula>100</formula>
    </cfRule>
    <cfRule type="cellIs" dxfId="0" priority="2" operator="between">
      <formula>-50</formula>
      <formula>0</formula>
    </cfRule>
  </conditionalFormatting>
  <pageMargins left="0.7" right="0.7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Sir John Lawes School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Smyth</dc:creator>
  <cp:lastModifiedBy>Emma Smyth</cp:lastModifiedBy>
  <cp:lastPrinted>2019-07-01T13:17:40Z</cp:lastPrinted>
  <dcterms:created xsi:type="dcterms:W3CDTF">2019-06-12T09:06:27Z</dcterms:created>
  <dcterms:modified xsi:type="dcterms:W3CDTF">2019-07-09T12:26:32Z</dcterms:modified>
</cp:coreProperties>
</file>